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按预算单位分" sheetId="1" r:id="rId1"/>
    <sheet name="Sheet3" sheetId="2" r:id="rId2"/>
  </sheets>
  <definedNames>
    <definedName name="_xlnm.Print_Area" localSheetId="0">'按预算单位分'!$A$1:$E$28</definedName>
    <definedName name="_xlnm.Print_Titles" localSheetId="0">'按预算单位分'!$4:$4</definedName>
  </definedNames>
  <calcPr fullCalcOnLoad="1"/>
</workbook>
</file>

<file path=xl/sharedStrings.xml><?xml version="1.0" encoding="utf-8"?>
<sst xmlns="http://schemas.openxmlformats.org/spreadsheetml/2006/main" count="75" uniqueCount="61">
  <si>
    <t>附件1：</t>
  </si>
  <si>
    <t>2022年国家公园建设省级财政专项资金分配方案</t>
  </si>
  <si>
    <t xml:space="preserve">单位：万元    </t>
  </si>
  <si>
    <t>序号</t>
  </si>
  <si>
    <t>单位名称</t>
  </si>
  <si>
    <t>项目名称</t>
  </si>
  <si>
    <t>拟安排金额</t>
  </si>
  <si>
    <t>备注</t>
  </si>
  <si>
    <t>合计</t>
  </si>
  <si>
    <t>一</t>
  </si>
  <si>
    <t>省本级小计</t>
  </si>
  <si>
    <t>1</t>
  </si>
  <si>
    <t>广东南岭国家级自然保护区管理局</t>
  </si>
  <si>
    <t>国家公园南岭智慧（2022年）开发项目</t>
  </si>
  <si>
    <t>政数局立项项目，核定金额349.95万元，其中2022年安排资金288万元，2023年安排资金61.95万元。《关于批复省林业局南岭国家公园智慧南岭（2022年）开发项目立项方案的函》（粤政数函〔2021〕1044号）</t>
  </si>
  <si>
    <t>2</t>
  </si>
  <si>
    <t>南岭自然博物馆四期建设</t>
  </si>
  <si>
    <t>粤林函〔2021〕325号</t>
  </si>
  <si>
    <t>3</t>
  </si>
  <si>
    <t>南岭国家公园五指山入口集镇试点建设</t>
  </si>
  <si>
    <t>4</t>
  </si>
  <si>
    <t>南岭国家公园南岭区域秤架科普馆暨生态教育手作步道前期规划设计</t>
  </si>
  <si>
    <t>5</t>
  </si>
  <si>
    <t>南岭国家公园南岭区松材线虫病综合防治</t>
  </si>
  <si>
    <t>6</t>
  </si>
  <si>
    <t>南岭国家公园南岭区域社区生态公益岗位聘用</t>
  </si>
  <si>
    <t>7</t>
  </si>
  <si>
    <t>广东粤北华南虎省级自然保护区管理处</t>
  </si>
  <si>
    <t>自然保护区建设管理</t>
  </si>
  <si>
    <t>8</t>
  </si>
  <si>
    <t>广东石门台国家级自然保护区管理局</t>
  </si>
  <si>
    <t>广东石门台国家级自然保护区基础设施建设项目</t>
  </si>
  <si>
    <t>9</t>
  </si>
  <si>
    <t>10</t>
  </si>
  <si>
    <t>南岭国家公园石门台区域野生动物声学智能感知与动态监测试点建设</t>
  </si>
  <si>
    <t>11</t>
  </si>
  <si>
    <t>南岭国家公园石门台区域松材线虫防控</t>
  </si>
  <si>
    <t>12</t>
  </si>
  <si>
    <t>南岭国家公园石门台区域生态公益岗位聘用</t>
  </si>
  <si>
    <t>13</t>
  </si>
  <si>
    <t>广东曲江罗坑鳄蜥省级自然保护区管理处</t>
  </si>
  <si>
    <t>南岭国家公园罗坑区域松材线虫病防治</t>
  </si>
  <si>
    <t>14</t>
  </si>
  <si>
    <t>南岭国家公园罗坑区域公益岗位聘用</t>
  </si>
  <si>
    <t>15</t>
  </si>
  <si>
    <t>16</t>
  </si>
  <si>
    <t>广东乳源大峡谷省级自然保护区管理处</t>
  </si>
  <si>
    <t>该项目共10万元，另有2.5万元在生态林业建设资金中安排。</t>
  </si>
  <si>
    <t>二</t>
  </si>
  <si>
    <t>市县小计</t>
  </si>
  <si>
    <t>（一）</t>
  </si>
  <si>
    <t>韶关市小计</t>
  </si>
  <si>
    <t>韶关市本级小计</t>
  </si>
  <si>
    <t>（1)</t>
  </si>
  <si>
    <t>广东韶关丹霞山国家级自然保护区管理局</t>
  </si>
  <si>
    <t>广东韶关丹霞山仁化县黄屋、车湾片区松材线虫病防治</t>
  </si>
  <si>
    <t>（二）</t>
  </si>
  <si>
    <t>清远市小计</t>
  </si>
  <si>
    <t>（1）</t>
  </si>
  <si>
    <t>阳山县国有秤架林场</t>
  </si>
  <si>
    <t>南岭国家公园秤架区域分水坳管护站提升改造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</si>
</sst>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2"/>
      <color indexed="8"/>
      <name val="仿宋"/>
      <family val="3"/>
    </font>
    <font>
      <sz val="12"/>
      <name val="仿宋"/>
      <family val="3"/>
    </font>
    <font>
      <b/>
      <sz val="14"/>
      <name val="仿宋"/>
      <family val="3"/>
    </font>
    <font>
      <sz val="14"/>
      <name val="仿宋"/>
      <family val="3"/>
    </font>
    <font>
      <b/>
      <sz val="18"/>
      <name val="方正小标宋简体"/>
      <family val="0"/>
    </font>
    <font>
      <b/>
      <sz val="14"/>
      <color indexed="8"/>
      <name val="仿宋"/>
      <family val="3"/>
    </font>
    <font>
      <b/>
      <sz val="14"/>
      <color indexed="8"/>
      <name val="仿宋_GB2312"/>
      <family val="3"/>
    </font>
    <font>
      <b/>
      <sz val="14"/>
      <color indexed="8"/>
      <name val="SimSun"/>
      <family val="0"/>
    </font>
    <font>
      <sz val="12"/>
      <color indexed="8"/>
      <name val="宋体"/>
      <family val="0"/>
    </font>
    <font>
      <b/>
      <sz val="12"/>
      <color indexed="8"/>
      <name val="SimSun"/>
      <family val="0"/>
    </font>
    <font>
      <b/>
      <sz val="10"/>
      <name val="宋体"/>
      <family val="0"/>
    </font>
    <font>
      <sz val="10"/>
      <color indexed="8"/>
      <name val="SimSun"/>
      <family val="0"/>
    </font>
    <font>
      <b/>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51">
    <xf numFmtId="0" fontId="0" fillId="0" borderId="0" xfId="0" applyAlignment="1" applyProtection="1">
      <alignment vertical="center"/>
      <protection/>
    </xf>
    <xf numFmtId="0" fontId="0" fillId="0" borderId="0" xfId="0" applyFont="1" applyAlignment="1" applyProtection="1">
      <alignment vertical="center"/>
      <protection/>
    </xf>
    <xf numFmtId="0" fontId="1" fillId="0" borderId="0" xfId="0" applyFont="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2" fillId="0" borderId="0" xfId="0" applyFont="1" applyAlignment="1" applyProtection="1">
      <alignment horizontal="center" vertical="center"/>
      <protection/>
    </xf>
    <xf numFmtId="49" fontId="2" fillId="0" borderId="0" xfId="0" applyNumberFormat="1" applyFont="1" applyAlignment="1" applyProtection="1">
      <alignment horizontal="center" vertical="center"/>
      <protection/>
    </xf>
    <xf numFmtId="43" fontId="2" fillId="0" borderId="0" xfId="22" applyFont="1" applyAlignment="1" applyProtection="1">
      <alignment horizontal="center" vertical="center"/>
      <protection/>
    </xf>
    <xf numFmtId="0" fontId="1" fillId="0" borderId="0" xfId="0" applyFont="1" applyAlignment="1" applyProtection="1">
      <alignment horizontal="left" vertical="center"/>
      <protection/>
    </xf>
    <xf numFmtId="43" fontId="1" fillId="0" borderId="0" xfId="22" applyFont="1" applyAlignment="1" applyProtection="1">
      <alignment horizontal="left" vertical="center"/>
      <protection/>
    </xf>
    <xf numFmtId="49" fontId="5" fillId="0" borderId="0" xfId="0" applyNumberFormat="1" applyFont="1" applyAlignment="1" applyProtection="1">
      <alignment horizontal="center" vertical="center"/>
      <protection/>
    </xf>
    <xf numFmtId="43" fontId="5" fillId="0" borderId="0" xfId="22" applyFont="1" applyAlignment="1" applyProtection="1">
      <alignment horizontal="center" vertical="center"/>
      <protection/>
    </xf>
    <xf numFmtId="49" fontId="2" fillId="0" borderId="0" xfId="0" applyNumberFormat="1" applyFont="1" applyAlignment="1" applyProtection="1">
      <alignment horizontal="right" vertical="center"/>
      <protection/>
    </xf>
    <xf numFmtId="43" fontId="2" fillId="0" borderId="0" xfId="22" applyFont="1" applyAlignment="1" applyProtection="1">
      <alignment horizontal="right" vertical="center"/>
      <protection/>
    </xf>
    <xf numFmtId="49" fontId="6" fillId="0" borderId="9" xfId="0" applyNumberFormat="1"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43" fontId="6" fillId="0" borderId="9" xfId="22" applyFont="1" applyBorder="1" applyAlignment="1" applyProtection="1">
      <alignment horizontal="center" vertical="center" wrapText="1"/>
      <protection/>
    </xf>
    <xf numFmtId="0" fontId="3" fillId="0" borderId="9"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49" fontId="0" fillId="0" borderId="9" xfId="0" applyNumberFormat="1" applyFont="1" applyBorder="1" applyAlignment="1" applyProtection="1">
      <alignment horizontal="center" vertical="center"/>
      <protection/>
    </xf>
    <xf numFmtId="0" fontId="7" fillId="0" borderId="9" xfId="0" applyFont="1" applyBorder="1" applyAlignment="1" applyProtection="1">
      <alignment horizontal="center" vertical="center" wrapText="1"/>
      <protection/>
    </xf>
    <xf numFmtId="43" fontId="7" fillId="0" borderId="9" xfId="22" applyFont="1" applyBorder="1" applyAlignment="1" applyProtection="1">
      <alignment horizontal="center" vertical="center" wrapText="1"/>
      <protection/>
    </xf>
    <xf numFmtId="49" fontId="2" fillId="0" borderId="9" xfId="0" applyNumberFormat="1" applyFont="1"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43" fontId="1" fillId="0" borderId="9" xfId="22"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9" xfId="0" applyFont="1" applyBorder="1" applyAlignment="1" applyProtection="1">
      <alignment horizontal="center" vertical="center"/>
      <protection/>
    </xf>
    <xf numFmtId="176" fontId="1" fillId="0" borderId="9" xfId="0" applyNumberFormat="1"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2" fillId="0" borderId="9" xfId="0" applyFont="1" applyBorder="1" applyAlignment="1" applyProtection="1">
      <alignment horizontal="center" vertical="center"/>
      <protection/>
    </xf>
    <xf numFmtId="0" fontId="1" fillId="0" borderId="12" xfId="0" applyFont="1" applyBorder="1" applyAlignment="1" applyProtection="1">
      <alignment horizontal="center" vertical="center" wrapText="1"/>
      <protection/>
    </xf>
    <xf numFmtId="0" fontId="8" fillId="0" borderId="9" xfId="0" applyFont="1" applyBorder="1" applyAlignment="1" applyProtection="1">
      <alignment horizontal="left" vertical="center" wrapText="1"/>
      <protection/>
    </xf>
    <xf numFmtId="43" fontId="8" fillId="0" borderId="9" xfId="22" applyFont="1" applyBorder="1" applyAlignment="1" applyProtection="1">
      <alignment horizontal="center" vertical="center" wrapText="1"/>
      <protection/>
    </xf>
    <xf numFmtId="0" fontId="0" fillId="0" borderId="9" xfId="0" applyFont="1" applyBorder="1" applyAlignment="1" applyProtection="1">
      <alignment vertical="center"/>
      <protection/>
    </xf>
    <xf numFmtId="49" fontId="9" fillId="0" borderId="9" xfId="0" applyNumberFormat="1" applyFont="1" applyBorder="1" applyAlignment="1" applyProtection="1">
      <alignment horizontal="center" vertical="center" wrapText="1"/>
      <protection/>
    </xf>
    <xf numFmtId="0" fontId="10" fillId="0" borderId="9" xfId="0" applyFont="1" applyBorder="1" applyAlignment="1" applyProtection="1">
      <alignment horizontal="center" vertical="center" wrapText="1"/>
      <protection/>
    </xf>
    <xf numFmtId="0" fontId="10" fillId="0" borderId="9" xfId="0" applyFont="1" applyBorder="1" applyAlignment="1" applyProtection="1">
      <alignment horizontal="left" vertical="center" wrapText="1"/>
      <protection/>
    </xf>
    <xf numFmtId="43" fontId="10" fillId="0" borderId="9" xfId="22" applyFont="1" applyBorder="1" applyAlignment="1" applyProtection="1">
      <alignment horizontal="center" vertical="center" wrapText="1"/>
      <protection/>
    </xf>
    <xf numFmtId="49" fontId="11" fillId="0" borderId="9" xfId="0" applyNumberFormat="1" applyFont="1" applyBorder="1" applyAlignment="1" applyProtection="1">
      <alignment horizontal="center" vertical="center"/>
      <protection/>
    </xf>
    <xf numFmtId="0" fontId="11" fillId="0" borderId="9" xfId="0" applyFont="1" applyBorder="1" applyAlignment="1" applyProtection="1">
      <alignment horizontal="center" vertical="center"/>
      <protection/>
    </xf>
    <xf numFmtId="0" fontId="11" fillId="0" borderId="9" xfId="0" applyFont="1" applyBorder="1" applyAlignment="1" applyProtection="1">
      <alignment vertical="center"/>
      <protection/>
    </xf>
    <xf numFmtId="43" fontId="11" fillId="0" borderId="9" xfId="22" applyFont="1" applyBorder="1" applyAlignment="1" applyProtection="1">
      <alignment horizontal="center" vertical="center"/>
      <protection/>
    </xf>
    <xf numFmtId="0" fontId="12" fillId="0" borderId="9" xfId="0" applyFont="1" applyBorder="1" applyAlignment="1" applyProtection="1">
      <alignment horizontal="center" vertical="center" wrapText="1"/>
      <protection/>
    </xf>
    <xf numFmtId="0" fontId="12" fillId="0" borderId="9" xfId="0" applyFont="1" applyBorder="1" applyAlignment="1" applyProtection="1">
      <alignment horizontal="left" vertical="center" wrapText="1"/>
      <protection/>
    </xf>
    <xf numFmtId="43" fontId="12" fillId="0" borderId="9" xfId="22" applyFont="1" applyBorder="1" applyAlignment="1" applyProtection="1">
      <alignment horizontal="center" vertical="center" wrapText="1"/>
      <protection/>
    </xf>
    <xf numFmtId="0" fontId="13" fillId="0" borderId="9" xfId="0" applyFont="1" applyBorder="1" applyAlignment="1" applyProtection="1">
      <alignment horizontal="center" vertical="center"/>
      <protection/>
    </xf>
    <xf numFmtId="49" fontId="13" fillId="0" borderId="9" xfId="0" applyNumberFormat="1" applyFont="1" applyBorder="1" applyAlignment="1" applyProtection="1">
      <alignment horizontal="center" vertical="center"/>
      <protection/>
    </xf>
    <xf numFmtId="0" fontId="0" fillId="0" borderId="9" xfId="0" applyFont="1" applyBorder="1" applyAlignment="1" applyProtection="1">
      <alignment vertical="center"/>
      <protection/>
    </xf>
    <xf numFmtId="43" fontId="0" fillId="0" borderId="9" xfId="22" applyFont="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8"/>
  <sheetViews>
    <sheetView tabSelected="1" view="pageBreakPreview" zoomScaleSheetLayoutView="100" workbookViewId="0" topLeftCell="A1">
      <selection activeCell="E5" sqref="E5"/>
    </sheetView>
  </sheetViews>
  <sheetFormatPr defaultColWidth="8.625" defaultRowHeight="14.25"/>
  <cols>
    <col min="1" max="1" width="7.75390625" style="7" bestFit="1" customWidth="1"/>
    <col min="2" max="2" width="22.875" style="6" bestFit="1" customWidth="1"/>
    <col min="3" max="3" width="44.75390625" style="3" bestFit="1" customWidth="1"/>
    <col min="4" max="4" width="17.00390625" style="8" customWidth="1"/>
    <col min="5" max="5" width="73.00390625" style="3" customWidth="1"/>
    <col min="6" max="30" width="9.00390625" style="3" bestFit="1" customWidth="1"/>
    <col min="31" max="16384" width="8.625" style="3" bestFit="1" customWidth="1"/>
  </cols>
  <sheetData>
    <row r="1" spans="1:4" s="2" customFormat="1" ht="27" customHeight="1">
      <c r="A1" s="9" t="s">
        <v>0</v>
      </c>
      <c r="B1" s="9"/>
      <c r="C1" s="9"/>
      <c r="D1" s="10"/>
    </row>
    <row r="2" spans="1:5" s="3" customFormat="1" ht="39.75" customHeight="1">
      <c r="A2" s="11" t="s">
        <v>1</v>
      </c>
      <c r="B2" s="11"/>
      <c r="C2" s="11"/>
      <c r="D2" s="12"/>
      <c r="E2" s="11"/>
    </row>
    <row r="3" spans="1:5" s="3" customFormat="1" ht="24.75" customHeight="1">
      <c r="A3" s="13" t="s">
        <v>2</v>
      </c>
      <c r="B3" s="13"/>
      <c r="C3" s="13"/>
      <c r="D3" s="14"/>
      <c r="E3" s="13"/>
    </row>
    <row r="4" spans="1:5" s="4" customFormat="1" ht="28.5" customHeight="1">
      <c r="A4" s="15" t="s">
        <v>3</v>
      </c>
      <c r="B4" s="16" t="s">
        <v>4</v>
      </c>
      <c r="C4" s="16" t="s">
        <v>5</v>
      </c>
      <c r="D4" s="17" t="s">
        <v>6</v>
      </c>
      <c r="E4" s="18" t="s">
        <v>7</v>
      </c>
    </row>
    <row r="5" spans="1:5" s="5" customFormat="1" ht="33.75" customHeight="1">
      <c r="A5" s="15" t="s">
        <v>8</v>
      </c>
      <c r="B5" s="15"/>
      <c r="C5" s="15"/>
      <c r="D5" s="17">
        <f>D6+D23</f>
        <v>5000</v>
      </c>
      <c r="E5" s="19"/>
    </row>
    <row r="6" spans="1:5" s="5" customFormat="1" ht="33.75" customHeight="1">
      <c r="A6" s="20" t="s">
        <v>9</v>
      </c>
      <c r="B6" s="21" t="s">
        <v>10</v>
      </c>
      <c r="C6" s="21"/>
      <c r="D6" s="22">
        <f>SUM(D7:D22)</f>
        <v>4641</v>
      </c>
      <c r="E6" s="19"/>
    </row>
    <row r="7" spans="1:5" s="6" customFormat="1" ht="48.75" customHeight="1">
      <c r="A7" s="23" t="s">
        <v>11</v>
      </c>
      <c r="B7" s="24" t="s">
        <v>12</v>
      </c>
      <c r="C7" s="25" t="s">
        <v>13</v>
      </c>
      <c r="D7" s="26">
        <v>288</v>
      </c>
      <c r="E7" s="27" t="s">
        <v>14</v>
      </c>
    </row>
    <row r="8" spans="1:5" s="3" customFormat="1" ht="36" customHeight="1">
      <c r="A8" s="23" t="s">
        <v>15</v>
      </c>
      <c r="B8" s="24"/>
      <c r="C8" s="25" t="s">
        <v>16</v>
      </c>
      <c r="D8" s="26">
        <v>2000</v>
      </c>
      <c r="E8" s="28" t="s">
        <v>17</v>
      </c>
    </row>
    <row r="9" spans="1:5" s="3" customFormat="1" ht="36" customHeight="1">
      <c r="A9" s="23" t="s">
        <v>18</v>
      </c>
      <c r="B9" s="24"/>
      <c r="C9" s="29" t="s">
        <v>19</v>
      </c>
      <c r="D9" s="26">
        <v>1000</v>
      </c>
      <c r="E9" s="28" t="s">
        <v>17</v>
      </c>
    </row>
    <row r="10" spans="1:5" s="3" customFormat="1" ht="36.75" customHeight="1">
      <c r="A10" s="23" t="s">
        <v>20</v>
      </c>
      <c r="B10" s="24"/>
      <c r="C10" s="25" t="s">
        <v>21</v>
      </c>
      <c r="D10" s="26">
        <v>50</v>
      </c>
      <c r="E10" s="28" t="s">
        <v>17</v>
      </c>
    </row>
    <row r="11" spans="1:5" s="3" customFormat="1" ht="36.75" customHeight="1">
      <c r="A11" s="23" t="s">
        <v>22</v>
      </c>
      <c r="B11" s="24"/>
      <c r="C11" s="25" t="s">
        <v>23</v>
      </c>
      <c r="D11" s="26">
        <v>35</v>
      </c>
      <c r="E11" s="28" t="s">
        <v>17</v>
      </c>
    </row>
    <row r="12" spans="1:5" s="3" customFormat="1" ht="36.75" customHeight="1">
      <c r="A12" s="23" t="s">
        <v>24</v>
      </c>
      <c r="B12" s="30"/>
      <c r="C12" s="25" t="s">
        <v>25</v>
      </c>
      <c r="D12" s="26">
        <v>70</v>
      </c>
      <c r="E12" s="28" t="s">
        <v>17</v>
      </c>
    </row>
    <row r="13" spans="1:5" s="6" customFormat="1" ht="36.75" customHeight="1">
      <c r="A13" s="23" t="s">
        <v>26</v>
      </c>
      <c r="B13" s="25" t="s">
        <v>27</v>
      </c>
      <c r="C13" s="29" t="s">
        <v>28</v>
      </c>
      <c r="D13" s="26">
        <v>210</v>
      </c>
      <c r="E13" s="31"/>
    </row>
    <row r="14" spans="1:5" s="6" customFormat="1" ht="36.75" customHeight="1">
      <c r="A14" s="23" t="s">
        <v>29</v>
      </c>
      <c r="B14" s="24" t="s">
        <v>30</v>
      </c>
      <c r="C14" s="25" t="s">
        <v>31</v>
      </c>
      <c r="D14" s="26">
        <v>80.5</v>
      </c>
      <c r="E14" s="31"/>
    </row>
    <row r="15" spans="1:5" s="6" customFormat="1" ht="36.75" customHeight="1">
      <c r="A15" s="23" t="s">
        <v>32</v>
      </c>
      <c r="B15" s="24"/>
      <c r="C15" s="25" t="s">
        <v>28</v>
      </c>
      <c r="D15" s="26">
        <v>50</v>
      </c>
      <c r="E15" s="31"/>
    </row>
    <row r="16" spans="1:5" s="3" customFormat="1" ht="36.75" customHeight="1">
      <c r="A16" s="23" t="s">
        <v>33</v>
      </c>
      <c r="B16" s="24"/>
      <c r="C16" s="25" t="s">
        <v>34</v>
      </c>
      <c r="D16" s="26">
        <v>300</v>
      </c>
      <c r="E16" s="28" t="s">
        <v>17</v>
      </c>
    </row>
    <row r="17" spans="1:5" s="3" customFormat="1" ht="36.75" customHeight="1">
      <c r="A17" s="23" t="s">
        <v>35</v>
      </c>
      <c r="B17" s="24"/>
      <c r="C17" s="25" t="s">
        <v>36</v>
      </c>
      <c r="D17" s="26">
        <v>180</v>
      </c>
      <c r="E17" s="28" t="s">
        <v>17</v>
      </c>
    </row>
    <row r="18" spans="1:5" s="3" customFormat="1" ht="36.75" customHeight="1">
      <c r="A18" s="23" t="s">
        <v>37</v>
      </c>
      <c r="B18" s="30"/>
      <c r="C18" s="25" t="s">
        <v>38</v>
      </c>
      <c r="D18" s="26">
        <v>57</v>
      </c>
      <c r="E18" s="28" t="s">
        <v>17</v>
      </c>
    </row>
    <row r="19" spans="1:5" s="3" customFormat="1" ht="36.75" customHeight="1">
      <c r="A19" s="23" t="s">
        <v>39</v>
      </c>
      <c r="B19" s="32" t="s">
        <v>40</v>
      </c>
      <c r="C19" s="25" t="s">
        <v>41</v>
      </c>
      <c r="D19" s="26">
        <v>200</v>
      </c>
      <c r="E19" s="28" t="s">
        <v>17</v>
      </c>
    </row>
    <row r="20" spans="1:5" s="3" customFormat="1" ht="36.75" customHeight="1">
      <c r="A20" s="23" t="s">
        <v>42</v>
      </c>
      <c r="B20" s="24"/>
      <c r="C20" s="25" t="s">
        <v>43</v>
      </c>
      <c r="D20" s="26">
        <v>63</v>
      </c>
      <c r="E20" s="28" t="s">
        <v>17</v>
      </c>
    </row>
    <row r="21" spans="1:5" s="6" customFormat="1" ht="36.75" customHeight="1">
      <c r="A21" s="23" t="s">
        <v>44</v>
      </c>
      <c r="B21" s="30"/>
      <c r="C21" s="25" t="s">
        <v>28</v>
      </c>
      <c r="D21" s="26">
        <v>50</v>
      </c>
      <c r="E21" s="31"/>
    </row>
    <row r="22" spans="1:5" s="6" customFormat="1" ht="36.75" customHeight="1">
      <c r="A22" s="23" t="s">
        <v>45</v>
      </c>
      <c r="B22" s="25" t="s">
        <v>46</v>
      </c>
      <c r="C22" s="25" t="s">
        <v>28</v>
      </c>
      <c r="D22" s="26">
        <v>7.5</v>
      </c>
      <c r="E22" s="27" t="s">
        <v>47</v>
      </c>
    </row>
    <row r="23" spans="1:5" s="1" customFormat="1" ht="36.75" customHeight="1">
      <c r="A23" s="21" t="s">
        <v>48</v>
      </c>
      <c r="B23" s="21" t="s">
        <v>49</v>
      </c>
      <c r="C23" s="33"/>
      <c r="D23" s="34">
        <v>359</v>
      </c>
      <c r="E23" s="35"/>
    </row>
    <row r="24" spans="1:5" s="1" customFormat="1" ht="36.75" customHeight="1">
      <c r="A24" s="36" t="s">
        <v>50</v>
      </c>
      <c r="B24" s="37" t="s">
        <v>51</v>
      </c>
      <c r="C24" s="38"/>
      <c r="D24" s="39">
        <v>330</v>
      </c>
      <c r="E24" s="35"/>
    </row>
    <row r="25" spans="1:5" s="1" customFormat="1" ht="36.75" customHeight="1">
      <c r="A25" s="40">
        <v>1</v>
      </c>
      <c r="B25" s="41" t="s">
        <v>52</v>
      </c>
      <c r="C25" s="42"/>
      <c r="D25" s="43">
        <v>330</v>
      </c>
      <c r="E25" s="35"/>
    </row>
    <row r="26" spans="1:5" s="1" customFormat="1" ht="36.75" customHeight="1">
      <c r="A26" s="20" t="s">
        <v>53</v>
      </c>
      <c r="B26" s="44" t="s">
        <v>54</v>
      </c>
      <c r="C26" s="45" t="s">
        <v>55</v>
      </c>
      <c r="D26" s="46">
        <v>330</v>
      </c>
      <c r="E26" s="28" t="s">
        <v>17</v>
      </c>
    </row>
    <row r="27" spans="1:5" s="1" customFormat="1" ht="36.75" customHeight="1">
      <c r="A27" s="47" t="s">
        <v>56</v>
      </c>
      <c r="B27" s="48" t="s">
        <v>57</v>
      </c>
      <c r="C27" s="49"/>
      <c r="D27" s="50">
        <v>29</v>
      </c>
      <c r="E27" s="35"/>
    </row>
    <row r="28" spans="1:5" s="1" customFormat="1" ht="36.75" customHeight="1">
      <c r="A28" s="20" t="s">
        <v>58</v>
      </c>
      <c r="B28" s="44" t="s">
        <v>59</v>
      </c>
      <c r="C28" s="45" t="s">
        <v>60</v>
      </c>
      <c r="D28" s="46">
        <v>29</v>
      </c>
      <c r="E28" s="28" t="s">
        <v>17</v>
      </c>
    </row>
  </sheetData>
  <sheetProtection/>
  <mergeCells count="7">
    <mergeCell ref="A1:D1"/>
    <mergeCell ref="A2:E2"/>
    <mergeCell ref="A3:E3"/>
    <mergeCell ref="A5:C5"/>
    <mergeCell ref="B7:B12"/>
    <mergeCell ref="B14:B18"/>
    <mergeCell ref="B19:B21"/>
  </mergeCells>
  <printOptions horizontalCentered="1"/>
  <pageMargins left="0.59" right="0.47" top="0.35" bottom="0.2" header="0.24" footer="0.28"/>
  <pageSetup fitToWidth="0" fitToHeight="1" horizontalDpi="600" verticalDpi="600" orientation="landscape" paperSize="9" scale="51"/>
  <headerFooter>
    <oddFooter>&amp;C&amp;P/&amp;N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B22" sqref="B22"/>
    </sheetView>
  </sheetViews>
  <sheetFormatPr defaultColWidth="8.625" defaultRowHeight="14.25"/>
  <cols>
    <col min="1" max="16384" width="8.625" style="1" bestFit="1" customWidth="1"/>
  </cols>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谢万燕</dc:creator>
  <cp:keywords/>
  <dc:description/>
  <cp:lastModifiedBy>梁海燕</cp:lastModifiedBy>
  <dcterms:created xsi:type="dcterms:W3CDTF">2021-08-08T00:13:18Z</dcterms:created>
  <dcterms:modified xsi:type="dcterms:W3CDTF">2022-03-07T01:42:11Z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