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<sst xmlns="http://schemas.openxmlformats.org/spreadsheetml/2006/main" count="42" uniqueCount="29">
  <si>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金额单位：万元</t>
  </si>
  <si>
    <t>单位名称</t>
  </si>
  <si>
    <t>合计</t>
  </si>
  <si>
    <t>森林航空消防飞行补助费</t>
  </si>
  <si>
    <t>省森林航空消防基地地面保障经费</t>
  </si>
  <si>
    <t>省森林航空消防设施设备经费</t>
  </si>
  <si>
    <t>省森林航空消防基地建设补助经费</t>
  </si>
  <si>
    <t>备注</t>
  </si>
  <si>
    <t>租用国家直升机补助费</t>
  </si>
  <si>
    <t>租用省公安厅直升机补助费</t>
  </si>
  <si>
    <t xml:space="preserve"> </t>
  </si>
  <si>
    <t>一、省级小计</t>
  </si>
  <si>
    <t>省航空护林站（省林火卫星监测中心）</t>
  </si>
  <si>
    <t>省公安厅警务飞行队</t>
  </si>
  <si>
    <t>1.直升机巡护与灭火油料补助费60万元；2.直升机耗材补助费20万元；3.飞行人员、调度员伙食补助及空管协调费20万元。</t>
  </si>
  <si>
    <t>二、市县小计</t>
  </si>
  <si>
    <t>1、广州市</t>
  </si>
  <si>
    <t>增城市</t>
  </si>
  <si>
    <t>临时驻防地面保障经费</t>
  </si>
  <si>
    <t>2、河源市</t>
  </si>
  <si>
    <t>源城区</t>
  </si>
  <si>
    <t>3、梅州市</t>
  </si>
  <si>
    <t>梅江区</t>
  </si>
  <si>
    <t>4、清远市</t>
  </si>
  <si>
    <t>清城区</t>
  </si>
  <si>
    <t>5、韶关市</t>
  </si>
  <si>
    <t>市级</t>
  </si>
  <si>
    <t>6、肇庆市</t>
  </si>
  <si>
    <t>2013年航空护林专项资金安排表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</si>
</sst>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6"/>
      <name val="宋体"/>
      <family val="0"/>
    </font>
    <font>
      <b/>
      <sz val="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15" zoomScaleNormal="115" zoomScalePageLayoutView="0" workbookViewId="0" topLeftCell="A1">
      <selection activeCell="A2" sqref="A2:H2"/>
    </sheetView>
  </sheetViews>
  <sheetFormatPr defaultColWidth="9.00390625" defaultRowHeight="14.25"/>
  <cols>
    <col min="1" max="1" width="15.625" style="11" customWidth="1"/>
    <col min="2" max="2" width="7.50390625" style="11" customWidth="1"/>
    <col min="3" max="3" width="9.25390625" style="11" customWidth="1"/>
    <col min="4" max="4" width="12.25390625" style="11" customWidth="1"/>
    <col min="5" max="5" width="10.375" style="11" customWidth="1"/>
    <col min="6" max="6" width="8.25390625" style="12" customWidth="1"/>
    <col min="7" max="7" width="8.125" style="11" customWidth="1"/>
    <col min="8" max="8" width="18.00390625" style="11" customWidth="1"/>
    <col min="9" max="16384" width="9.00390625" style="11" customWidth="1"/>
  </cols>
  <sheetData>
    <row r="1" ht="22.5" customHeight="1">
      <c r="A1" s="19"/>
    </row>
    <row r="2" spans="1:8" s="9" customFormat="1" ht="27" customHeight="1">
      <c r="A2" s="21" t="s">
        <v>28</v>
      </c>
      <c r="B2" s="21"/>
      <c r="C2" s="21"/>
      <c r="D2" s="21"/>
      <c r="E2" s="21"/>
      <c r="F2" s="21"/>
      <c r="G2" s="21"/>
      <c r="H2" s="21"/>
    </row>
    <row r="3" spans="1:8" s="9" customFormat="1" ht="21.75" customHeight="1">
      <c r="A3" s="13"/>
      <c r="B3" s="13"/>
      <c r="C3" s="13"/>
      <c r="D3" s="13"/>
      <c r="E3" s="13"/>
      <c r="F3" s="13"/>
      <c r="G3" s="13"/>
      <c r="H3" s="20" t="s">
        <v>0</v>
      </c>
    </row>
    <row r="4" spans="1:8" ht="23.25" customHeight="1">
      <c r="A4" s="23" t="s">
        <v>1</v>
      </c>
      <c r="B4" s="24" t="s">
        <v>2</v>
      </c>
      <c r="C4" s="22" t="s">
        <v>3</v>
      </c>
      <c r="D4" s="22"/>
      <c r="E4" s="25" t="s">
        <v>4</v>
      </c>
      <c r="F4" s="27" t="s">
        <v>5</v>
      </c>
      <c r="G4" s="25" t="s">
        <v>6</v>
      </c>
      <c r="H4" s="29" t="s">
        <v>7</v>
      </c>
    </row>
    <row r="5" spans="1:8" ht="25.5" customHeight="1">
      <c r="A5" s="23"/>
      <c r="B5" s="24"/>
      <c r="C5" s="14" t="s">
        <v>8</v>
      </c>
      <c r="D5" s="14" t="s">
        <v>9</v>
      </c>
      <c r="E5" s="26"/>
      <c r="F5" s="28"/>
      <c r="G5" s="26"/>
      <c r="H5" s="23"/>
    </row>
    <row r="6" spans="1:8" ht="15" customHeight="1">
      <c r="A6" s="1" t="s">
        <v>2</v>
      </c>
      <c r="B6" s="1">
        <f>B7+B10</f>
        <v>1000</v>
      </c>
      <c r="C6" s="1" t="s">
        <v>10</v>
      </c>
      <c r="D6" s="1">
        <f>SUM(D7,D10)</f>
        <v>100</v>
      </c>
      <c r="E6" s="1">
        <f>E7+E10</f>
        <v>42.28</v>
      </c>
      <c r="F6" s="1">
        <v>47.72</v>
      </c>
      <c r="G6" s="1">
        <f>SUM(G7,G10)</f>
        <v>200</v>
      </c>
      <c r="H6" s="8" t="s">
        <v>10</v>
      </c>
    </row>
    <row r="7" spans="1:8" s="7" customFormat="1" ht="15" customHeight="1">
      <c r="A7" s="1" t="s">
        <v>11</v>
      </c>
      <c r="B7" s="1">
        <f>B8+B9</f>
        <v>757.72</v>
      </c>
      <c r="C7" s="1" t="s">
        <v>10</v>
      </c>
      <c r="D7" s="1">
        <f>SUM(D8:D9)</f>
        <v>100</v>
      </c>
      <c r="E7" s="1"/>
      <c r="F7" s="1">
        <v>47.72</v>
      </c>
      <c r="G7" s="1" t="s">
        <v>10</v>
      </c>
      <c r="H7" s="6"/>
    </row>
    <row r="8" spans="1:8" ht="28.5" customHeight="1">
      <c r="A8" s="18" t="s">
        <v>12</v>
      </c>
      <c r="B8" s="2">
        <f>C8+F8</f>
        <v>657.72</v>
      </c>
      <c r="C8" s="2">
        <v>610</v>
      </c>
      <c r="D8" s="2"/>
      <c r="E8" s="3"/>
      <c r="F8" s="2">
        <v>47.72</v>
      </c>
      <c r="G8" s="3"/>
      <c r="H8" s="8"/>
    </row>
    <row r="9" spans="1:8" ht="68.25" customHeight="1">
      <c r="A9" s="2" t="s">
        <v>13</v>
      </c>
      <c r="B9" s="2">
        <f>SUM(C9:G9)</f>
        <v>100</v>
      </c>
      <c r="C9" s="3"/>
      <c r="D9" s="2">
        <v>100</v>
      </c>
      <c r="E9" s="3"/>
      <c r="F9" s="2"/>
      <c r="G9" s="3"/>
      <c r="H9" s="16" t="s">
        <v>14</v>
      </c>
    </row>
    <row r="10" spans="1:8" ht="15" customHeight="1">
      <c r="A10" s="1" t="s">
        <v>15</v>
      </c>
      <c r="B10" s="1">
        <f>E10+G10</f>
        <v>242.28</v>
      </c>
      <c r="C10" s="1" t="s">
        <v>10</v>
      </c>
      <c r="D10" s="1"/>
      <c r="E10" s="1">
        <f>E11+E13+E15+E17</f>
        <v>42.28</v>
      </c>
      <c r="F10" s="1"/>
      <c r="G10" s="1">
        <f>G19+G21</f>
        <v>200</v>
      </c>
      <c r="H10" s="5"/>
    </row>
    <row r="11" spans="1:8" ht="15" customHeight="1">
      <c r="A11" s="10" t="s">
        <v>16</v>
      </c>
      <c r="B11" s="1">
        <f>E11</f>
        <v>5</v>
      </c>
      <c r="C11" s="1"/>
      <c r="D11" s="1"/>
      <c r="E11" s="1">
        <f>E12</f>
        <v>5</v>
      </c>
      <c r="F11" s="1"/>
      <c r="G11" s="1"/>
      <c r="H11" s="5"/>
    </row>
    <row r="12" spans="1:8" ht="15" customHeight="1">
      <c r="A12" s="15" t="s">
        <v>17</v>
      </c>
      <c r="B12" s="2">
        <f>E12</f>
        <v>5</v>
      </c>
      <c r="C12" s="1"/>
      <c r="D12" s="1"/>
      <c r="E12" s="2">
        <v>5</v>
      </c>
      <c r="F12" s="1"/>
      <c r="G12" s="1"/>
      <c r="H12" s="17" t="s">
        <v>18</v>
      </c>
    </row>
    <row r="13" spans="1:8" s="7" customFormat="1" ht="15" customHeight="1">
      <c r="A13" s="4" t="s">
        <v>19</v>
      </c>
      <c r="B13" s="1">
        <f>B14</f>
        <v>9.32</v>
      </c>
      <c r="C13" s="1" t="s">
        <v>10</v>
      </c>
      <c r="D13" s="1" t="s">
        <v>10</v>
      </c>
      <c r="E13" s="1">
        <f>E14</f>
        <v>9.32</v>
      </c>
      <c r="F13" s="1" t="s">
        <v>10</v>
      </c>
      <c r="G13" s="1"/>
      <c r="H13" s="6"/>
    </row>
    <row r="14" spans="1:8" s="7" customFormat="1" ht="15" customHeight="1">
      <c r="A14" s="2" t="s">
        <v>20</v>
      </c>
      <c r="B14" s="2">
        <f>E14</f>
        <v>9.32</v>
      </c>
      <c r="C14" s="1"/>
      <c r="D14" s="1"/>
      <c r="E14" s="2">
        <v>9.32</v>
      </c>
      <c r="F14" s="1"/>
      <c r="G14" s="1"/>
      <c r="H14" s="6"/>
    </row>
    <row r="15" spans="1:8" s="7" customFormat="1" ht="15" customHeight="1">
      <c r="A15" s="4" t="s">
        <v>21</v>
      </c>
      <c r="B15" s="1">
        <f>B16</f>
        <v>13.98</v>
      </c>
      <c r="C15" s="1" t="s">
        <v>10</v>
      </c>
      <c r="D15" s="1"/>
      <c r="E15" s="1">
        <f>E16</f>
        <v>13.98</v>
      </c>
      <c r="F15" s="1"/>
      <c r="G15" s="1"/>
      <c r="H15" s="6"/>
    </row>
    <row r="16" spans="1:8" s="7" customFormat="1" ht="15" customHeight="1">
      <c r="A16" s="2" t="s">
        <v>22</v>
      </c>
      <c r="B16" s="2">
        <f>E16</f>
        <v>13.98</v>
      </c>
      <c r="C16" s="4"/>
      <c r="D16" s="2"/>
      <c r="E16" s="2">
        <v>13.98</v>
      </c>
      <c r="F16" s="1"/>
      <c r="G16" s="2"/>
      <c r="H16" s="8"/>
    </row>
    <row r="17" spans="1:8" s="7" customFormat="1" ht="15" customHeight="1">
      <c r="A17" s="4" t="s">
        <v>23</v>
      </c>
      <c r="B17" s="1">
        <v>13.98</v>
      </c>
      <c r="C17" s="4"/>
      <c r="D17" s="1"/>
      <c r="E17" s="1">
        <v>13.98</v>
      </c>
      <c r="F17" s="1"/>
      <c r="G17" s="1"/>
      <c r="H17" s="6"/>
    </row>
    <row r="18" spans="1:8" s="7" customFormat="1" ht="15" customHeight="1">
      <c r="A18" s="2" t="s">
        <v>24</v>
      </c>
      <c r="B18" s="2">
        <v>13.98</v>
      </c>
      <c r="C18" s="4"/>
      <c r="D18" s="2"/>
      <c r="E18" s="2">
        <v>13.98</v>
      </c>
      <c r="F18" s="1"/>
      <c r="G18" s="1"/>
      <c r="H18" s="6"/>
    </row>
    <row r="19" spans="1:8" s="7" customFormat="1" ht="15" customHeight="1">
      <c r="A19" s="4" t="s">
        <v>25</v>
      </c>
      <c r="B19" s="1">
        <f>G19</f>
        <v>100</v>
      </c>
      <c r="C19" s="4"/>
      <c r="D19" s="1"/>
      <c r="E19" s="1"/>
      <c r="F19" s="1"/>
      <c r="G19" s="1">
        <f>G20</f>
        <v>100</v>
      </c>
      <c r="H19" s="6"/>
    </row>
    <row r="20" spans="1:8" s="7" customFormat="1" ht="15" customHeight="1">
      <c r="A20" s="2" t="s">
        <v>26</v>
      </c>
      <c r="B20" s="2">
        <f>G20</f>
        <v>100</v>
      </c>
      <c r="C20" s="4"/>
      <c r="D20" s="1"/>
      <c r="E20" s="1"/>
      <c r="F20" s="1"/>
      <c r="G20" s="2">
        <v>100</v>
      </c>
      <c r="H20" s="6"/>
    </row>
    <row r="21" spans="1:8" s="7" customFormat="1" ht="15" customHeight="1">
      <c r="A21" s="4" t="s">
        <v>27</v>
      </c>
      <c r="B21" s="1">
        <f>G21</f>
        <v>100</v>
      </c>
      <c r="C21" s="1" t="s">
        <v>10</v>
      </c>
      <c r="D21" s="1"/>
      <c r="E21" s="1"/>
      <c r="F21" s="1"/>
      <c r="G21" s="1">
        <v>100</v>
      </c>
      <c r="H21" s="6"/>
    </row>
    <row r="22" spans="1:8" s="7" customFormat="1" ht="15" customHeight="1">
      <c r="A22" s="2" t="s">
        <v>26</v>
      </c>
      <c r="B22" s="2">
        <f>G22</f>
        <v>100</v>
      </c>
      <c r="C22" s="1"/>
      <c r="D22" s="1"/>
      <c r="E22" s="2"/>
      <c r="F22" s="1"/>
      <c r="G22" s="2">
        <v>100</v>
      </c>
      <c r="H22" s="8"/>
    </row>
    <row r="25" ht="14.25">
      <c r="H25" s="11" t="s">
        <v>10</v>
      </c>
    </row>
    <row r="26" ht="14.25">
      <c r="H26" s="11" t="s">
        <v>10</v>
      </c>
    </row>
  </sheetData>
  <sheetProtection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7086614173228347" right="0.7086614173228347" top="0.8661417322834646" bottom="0.9055118110236221" header="0.9055118110236221" footer="0.905511811023622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gdfhb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杨斯导</dc:creator>
  <cp:keywords/>
  <dc:description/>
  <cp:lastModifiedBy>Lenovo User</cp:lastModifiedBy>
  <cp:lastPrinted>2014-02-18T08:39:24Z</cp:lastPrinted>
  <dcterms:created xsi:type="dcterms:W3CDTF">2009-04-15T08:38:57Z</dcterms:created>
  <dcterms:modified xsi:type="dcterms:W3CDTF">2014-02-24T12:26:22Z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